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AVINASH\Desktop\annual report 16-17\district\"/>
    </mc:Choice>
  </mc:AlternateContent>
  <bookViews>
    <workbookView xWindow="0" yWindow="0" windowWidth="20490" windowHeight="7530" tabRatio="908" firstSheet="3" activeTab="3"/>
  </bookViews>
  <sheets>
    <sheet name="FDS" sheetId="16" r:id="rId1"/>
    <sheet name="Accre+PPP" sheetId="15" r:id="rId2"/>
    <sheet name="Status of RTC-DTC" sheetId="12" r:id="rId3"/>
    <sheet name="FPIS Status" sheetId="6" r:id="rId4"/>
    <sheet name="Death Audits" sheetId="7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6" l="1"/>
  <c r="M8" i="6"/>
  <c r="N8" i="6"/>
  <c r="L9" i="6"/>
  <c r="M9" i="6"/>
  <c r="N9" i="6"/>
  <c r="L10" i="6"/>
  <c r="M10" i="6"/>
  <c r="N10" i="6"/>
  <c r="L11" i="6"/>
  <c r="M11" i="6"/>
  <c r="N11" i="6"/>
  <c r="L12" i="6"/>
  <c r="M12" i="6"/>
  <c r="N12" i="6"/>
  <c r="L13" i="6"/>
  <c r="M13" i="6"/>
  <c r="N13" i="6"/>
  <c r="L14" i="6"/>
  <c r="M14" i="6"/>
  <c r="N14" i="6"/>
  <c r="L15" i="6"/>
  <c r="M15" i="6"/>
  <c r="N15" i="6"/>
  <c r="L16" i="6"/>
  <c r="M16" i="6"/>
  <c r="N16" i="6"/>
  <c r="L17" i="6"/>
  <c r="M17" i="6"/>
  <c r="N17" i="6"/>
  <c r="L18" i="6"/>
  <c r="M18" i="6"/>
  <c r="N18" i="6"/>
  <c r="L19" i="6"/>
  <c r="M19" i="6"/>
  <c r="N19" i="6"/>
  <c r="L20" i="6"/>
  <c r="M20" i="6"/>
  <c r="N20" i="6"/>
  <c r="L21" i="6"/>
  <c r="M21" i="6"/>
  <c r="N21" i="6"/>
  <c r="L22" i="6"/>
  <c r="M22" i="6"/>
  <c r="N22" i="6"/>
  <c r="L23" i="6"/>
  <c r="M23" i="6"/>
  <c r="N23" i="6"/>
  <c r="L24" i="6"/>
  <c r="M24" i="6"/>
  <c r="N24" i="6"/>
  <c r="L25" i="6"/>
  <c r="M25" i="6"/>
  <c r="N25" i="6"/>
  <c r="L26" i="6"/>
  <c r="M26" i="6"/>
  <c r="N26" i="6"/>
  <c r="L27" i="6"/>
  <c r="M27" i="6"/>
  <c r="N27" i="6"/>
  <c r="L28" i="6"/>
  <c r="M28" i="6"/>
  <c r="N28" i="6"/>
  <c r="L29" i="6"/>
  <c r="M29" i="6"/>
  <c r="N29" i="6"/>
  <c r="L30" i="6"/>
  <c r="M30" i="6"/>
  <c r="N30" i="6"/>
  <c r="L31" i="6"/>
  <c r="M31" i="6"/>
  <c r="N31" i="6"/>
  <c r="L32" i="6"/>
  <c r="M32" i="6"/>
  <c r="N32" i="6"/>
  <c r="L33" i="6"/>
  <c r="M33" i="6"/>
  <c r="N33" i="6"/>
  <c r="L34" i="6"/>
  <c r="M34" i="6"/>
  <c r="N34" i="6"/>
  <c r="L35" i="6"/>
  <c r="M35" i="6"/>
  <c r="N35" i="6"/>
  <c r="L36" i="6"/>
  <c r="M36" i="6"/>
  <c r="N36" i="6"/>
  <c r="L37" i="6"/>
  <c r="M37" i="6"/>
  <c r="N37" i="6"/>
  <c r="L38" i="6"/>
  <c r="M38" i="6"/>
  <c r="N38" i="6"/>
  <c r="L39" i="6"/>
  <c r="M39" i="6"/>
  <c r="N39" i="6"/>
  <c r="L40" i="6"/>
  <c r="M40" i="6"/>
  <c r="N40" i="6"/>
  <c r="L41" i="6"/>
  <c r="M41" i="6"/>
  <c r="N41" i="6"/>
  <c r="L42" i="6"/>
  <c r="M42" i="6"/>
  <c r="N42" i="6"/>
  <c r="L43" i="6"/>
  <c r="M43" i="6"/>
  <c r="N43" i="6"/>
  <c r="L44" i="6"/>
  <c r="M44" i="6"/>
  <c r="N44" i="6"/>
  <c r="M7" i="6"/>
  <c r="N7" i="6"/>
  <c r="L7" i="6"/>
  <c r="K45" i="6"/>
  <c r="J45" i="6"/>
  <c r="I45" i="6"/>
  <c r="D45" i="6"/>
  <c r="E45" i="6"/>
  <c r="F45" i="6"/>
  <c r="G45" i="6"/>
  <c r="H45" i="6"/>
  <c r="C45" i="6"/>
  <c r="M45" i="6" l="1"/>
  <c r="N45" i="6"/>
  <c r="L45" i="6"/>
</calcChain>
</file>

<file path=xl/sharedStrings.xml><?xml version="1.0" encoding="utf-8"?>
<sst xmlns="http://schemas.openxmlformats.org/spreadsheetml/2006/main" count="124" uniqueCount="93">
  <si>
    <t>State</t>
  </si>
  <si>
    <t>Year</t>
  </si>
  <si>
    <t>District</t>
  </si>
  <si>
    <t>BIHAR</t>
  </si>
  <si>
    <t>2016-17</t>
  </si>
  <si>
    <t>Fresh New Claims submitted in 2016-17</t>
  </si>
  <si>
    <t>Outstanding cases from 2015-16</t>
  </si>
  <si>
    <t>Claims Rejected (2016-17)</t>
  </si>
  <si>
    <t>Claims Paid (2016-17)</t>
  </si>
  <si>
    <t>Outstanding claimms till 31st March 2017</t>
  </si>
  <si>
    <t>Complication</t>
  </si>
  <si>
    <t xml:space="preserve">Death </t>
  </si>
  <si>
    <t>Failure</t>
  </si>
  <si>
    <t>Amount Paid</t>
  </si>
  <si>
    <t xml:space="preserve">Amount </t>
  </si>
  <si>
    <t>Death</t>
  </si>
  <si>
    <t>Status of FPIS Claim</t>
  </si>
  <si>
    <t>Status of Death Audits</t>
  </si>
  <si>
    <t>No. of Deaths Reported</t>
  </si>
  <si>
    <t>No. of Death Audits Conducted</t>
  </si>
  <si>
    <t>No. of deaths attributed to Sterilization</t>
  </si>
  <si>
    <t>Reason of Death</t>
  </si>
  <si>
    <t>Action Taken</t>
  </si>
  <si>
    <t>Remarks</t>
  </si>
  <si>
    <t>NSV</t>
  </si>
  <si>
    <t>2016-17 (Period: April 16 to March 17)</t>
  </si>
  <si>
    <t>(Period: April 16 to March 17)</t>
  </si>
  <si>
    <t xml:space="preserve">Whether Regional Training Centres (RTCs/DTCs),developed or not (Yes/No) </t>
  </si>
  <si>
    <t xml:space="preserve">Name of District where RTCs/DTCs developed </t>
  </si>
  <si>
    <t>Name of facility/site  where RTCs/DTCs developed (DH/ANM School etc.)</t>
  </si>
  <si>
    <t>Contact person/Nodal officer 
 at RTCs /DTCs (If any)</t>
  </si>
  <si>
    <t>Remarks if any</t>
  </si>
  <si>
    <t>Status of Regional Training Centres (DTCs), 2016-17, SHSB</t>
  </si>
  <si>
    <t>Type of Training center( RTC/DTC)</t>
  </si>
  <si>
    <t xml:space="preserve">District : </t>
  </si>
  <si>
    <t>miniLap</t>
  </si>
  <si>
    <t>Detail of Accredited Nursing Home in District</t>
  </si>
  <si>
    <t xml:space="preserve">Name of Accredited Nursing Home/ Pvt Institution </t>
  </si>
  <si>
    <t>Name of Contact Person</t>
  </si>
  <si>
    <t>Contact No.</t>
  </si>
  <si>
    <t>Name of Facility</t>
  </si>
  <si>
    <t>Type fo Facility</t>
  </si>
  <si>
    <t>Fixed day Services Given       ( Yes/No)</t>
  </si>
  <si>
    <t xml:space="preserve">If Yes then </t>
  </si>
  <si>
    <t xml:space="preserve"> Day 1</t>
  </si>
  <si>
    <t>Day 2</t>
  </si>
  <si>
    <t xml:space="preserve">No of Trained Provider  for miniLap Posted at Facility (Yes/No) </t>
  </si>
  <si>
    <t>Fixed Day Services (FDS) Status of Facilty during 2016-17</t>
  </si>
  <si>
    <t>Address of Accredited Center</t>
  </si>
  <si>
    <t>Name of govt Facility where Providing services</t>
  </si>
  <si>
    <t xml:space="preserve">No. fo Operation at Public facility </t>
  </si>
  <si>
    <t>No. of Cases done at Own Nursing Home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</si>
  <si>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</si>
  <si>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</si>
  <si>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</si>
  <si>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</si>
  <si>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</si>
  <si>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</si>
  <si>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</si>
  <si>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</si>
  <si>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Champaran- E</t>
  </si>
  <si>
    <t>Champaran -W</t>
  </si>
  <si>
    <t>Darbhanga</t>
  </si>
  <si>
    <t>Gaya</t>
  </si>
  <si>
    <t>Gopalganj</t>
  </si>
  <si>
    <t>Jahanabad</t>
  </si>
  <si>
    <t>Jamui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</si>
  <si>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</si>
  <si>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</si>
  <si>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</si>
  <si>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</si>
  <si>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</si>
  <si>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</si>
  <si>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</si>
  <si>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</si>
  <si>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</si>
  <si>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</si>
  <si>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</si>
  <si>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Patna</t>
  </si>
  <si>
    <t>Purnia</t>
  </si>
  <si>
    <t>Rohtas</t>
  </si>
  <si>
    <t>Saharsa</t>
  </si>
  <si>
    <t>Samastipur</t>
  </si>
  <si>
    <t>saran</t>
  </si>
  <si>
    <t>Sheikhpura</t>
  </si>
  <si>
    <t>Sheohar</t>
  </si>
  <si>
    <t>Sitamarahi</t>
  </si>
  <si>
    <t>Siwan</t>
  </si>
  <si>
    <t>Supaul</t>
  </si>
  <si>
    <t>Vaishali</t>
  </si>
  <si>
    <t>_Bihar</t>
  </si>
  <si>
    <t xml:space="preserve"> cases from 2015-16</t>
  </si>
  <si>
    <t>Outstanding cases from 2015-16+ fresh 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</si>
</sst>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FF0000"/>
      <name val="Tw Cen MT"/>
      <family val="2"/>
    </font>
    <font>
      <b/>
      <sz val="14"/>
      <color theme="1"/>
      <name val="Tw Cen MT"/>
      <family val="2"/>
    </font>
    <font>
      <b/>
      <sz val="11"/>
      <color rgb="FFFF0000"/>
      <name val="Tw Cen MT"/>
      <family val="2"/>
    </font>
    <font>
      <b/>
      <sz val="12"/>
      <color theme="1"/>
      <name val="Tw Cen MT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Tw Cen MT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249977111117893"/>
      </right>
      <top style="medium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499984740745262"/>
      </right>
      <top style="medium">
        <color theme="0" tint="-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medium">
        <color theme="0" tint="-0.49998474074526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499984740745262"/>
      </right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5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textRotation="90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2" borderId="10" xfId="0" applyFont="1" applyFill="1" applyBorder="1"/>
    <xf numFmtId="0" fontId="0" fillId="0" borderId="10" xfId="0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4" borderId="1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4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5" borderId="10" xfId="0" applyFont="1" applyFill="1" applyBorder="1"/>
    <xf numFmtId="0" fontId="4" fillId="0" borderId="0" xfId="0" applyFont="1" applyFill="1"/>
    <xf numFmtId="0" fontId="1" fillId="0" borderId="0" xfId="0" applyFont="1" applyFill="1"/>
    <xf numFmtId="0" fontId="11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9" fillId="2" borderId="10" xfId="0" applyFont="1" applyFill="1" applyBorder="1" applyAlignment="1">
      <alignment horizontal="left"/>
    </xf>
    <xf numFmtId="0" fontId="7" fillId="0" borderId="13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6" fillId="2" borderId="10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M8" sqref="M8"/>
    </sheetView>
  </sheetViews>
  <sheetFormatPr defaultRowHeight="15" x14ac:dyDescent="0.25"/>
  <cols>
    <col min="1" max="1" width="13.7109375" customWidth="1"/>
    <col min="2" max="2" width="14.28515625" customWidth="1"/>
    <col min="3" max="3" width="19.85546875" customWidth="1"/>
    <col min="6" max="6" width="14.140625" customWidth="1"/>
  </cols>
  <sheetData>
    <row r="1" spans="1:7" x14ac:dyDescent="0.25">
      <c r="A1" s="39" t="s">
        <v>47</v>
      </c>
      <c r="B1" s="39"/>
      <c r="C1" s="39"/>
      <c r="D1" s="39"/>
      <c r="E1" s="39"/>
      <c r="F1" s="39"/>
    </row>
    <row r="2" spans="1:7" s="16" customFormat="1" ht="42" customHeight="1" x14ac:dyDescent="0.25">
      <c r="A2" s="41" t="s">
        <v>40</v>
      </c>
      <c r="B2" s="41" t="s">
        <v>41</v>
      </c>
      <c r="C2" s="41" t="s">
        <v>46</v>
      </c>
      <c r="D2" s="41" t="s">
        <v>42</v>
      </c>
      <c r="E2" s="40" t="s">
        <v>43</v>
      </c>
      <c r="F2" s="40"/>
      <c r="G2" s="19" t="s">
        <v>23</v>
      </c>
    </row>
    <row r="3" spans="1:7" ht="14.25" customHeight="1" x14ac:dyDescent="0.25">
      <c r="A3" s="41"/>
      <c r="B3" s="41"/>
      <c r="C3" s="41"/>
      <c r="D3" s="41"/>
      <c r="E3" s="15" t="s">
        <v>44</v>
      </c>
      <c r="F3" s="15" t="s">
        <v>45</v>
      </c>
      <c r="G3" s="14"/>
    </row>
    <row r="4" spans="1:7" x14ac:dyDescent="0.25">
      <c r="A4" s="14"/>
      <c r="B4" s="14"/>
      <c r="C4" s="14"/>
      <c r="D4" s="14"/>
      <c r="E4" s="14"/>
      <c r="F4" s="14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/>
      <c r="B7" s="14"/>
      <c r="C7" s="14"/>
      <c r="D7" s="14"/>
      <c r="E7" s="14"/>
      <c r="F7" s="14"/>
      <c r="G7" s="14"/>
    </row>
    <row r="8" spans="1:7" x14ac:dyDescent="0.25">
      <c r="A8" s="14"/>
      <c r="B8" s="14"/>
      <c r="C8" s="14"/>
      <c r="D8" s="14"/>
      <c r="E8" s="14"/>
      <c r="F8" s="14"/>
      <c r="G8" s="14"/>
    </row>
    <row r="9" spans="1:7" x14ac:dyDescent="0.25">
      <c r="A9" s="14"/>
      <c r="B9" s="14"/>
      <c r="C9" s="14"/>
      <c r="D9" s="14"/>
      <c r="E9" s="14"/>
      <c r="F9" s="14"/>
      <c r="G9" s="14"/>
    </row>
    <row r="10" spans="1:7" x14ac:dyDescent="0.25">
      <c r="A10" s="14"/>
      <c r="B10" s="14"/>
      <c r="C10" s="14"/>
      <c r="D10" s="14"/>
      <c r="E10" s="14"/>
      <c r="F10" s="14"/>
      <c r="G10" s="14"/>
    </row>
    <row r="11" spans="1:7" x14ac:dyDescent="0.25">
      <c r="A11" s="14"/>
      <c r="B11" s="14"/>
      <c r="C11" s="14"/>
      <c r="D11" s="14"/>
      <c r="E11" s="14"/>
      <c r="F11" s="14"/>
      <c r="G11" s="14"/>
    </row>
    <row r="12" spans="1:7" x14ac:dyDescent="0.25">
      <c r="A12" s="14"/>
      <c r="B12" s="14"/>
      <c r="C12" s="14"/>
      <c r="D12" s="14"/>
      <c r="E12" s="14"/>
      <c r="F12" s="14"/>
      <c r="G12" s="14"/>
    </row>
    <row r="13" spans="1:7" x14ac:dyDescent="0.25">
      <c r="A13" s="14"/>
      <c r="B13" s="14"/>
      <c r="C13" s="14"/>
      <c r="D13" s="14"/>
      <c r="E13" s="14"/>
      <c r="F13" s="14"/>
      <c r="G13" s="14"/>
    </row>
    <row r="14" spans="1:7" x14ac:dyDescent="0.25">
      <c r="A14" s="14"/>
      <c r="B14" s="14"/>
      <c r="C14" s="14"/>
      <c r="D14" s="14"/>
      <c r="E14" s="14"/>
      <c r="F14" s="14"/>
      <c r="G14" s="14"/>
    </row>
    <row r="15" spans="1:7" x14ac:dyDescent="0.25">
      <c r="A15" s="14"/>
      <c r="B15" s="14"/>
      <c r="C15" s="14"/>
      <c r="D15" s="14"/>
      <c r="E15" s="14"/>
      <c r="F15" s="14"/>
      <c r="G15" s="14"/>
    </row>
    <row r="16" spans="1:7" x14ac:dyDescent="0.25">
      <c r="A16" s="14"/>
      <c r="B16" s="14"/>
      <c r="C16" s="14"/>
      <c r="D16" s="14"/>
      <c r="E16" s="14"/>
      <c r="F16" s="14"/>
      <c r="G16" s="14"/>
    </row>
    <row r="17" spans="1:7" x14ac:dyDescent="0.25">
      <c r="A17" s="14"/>
      <c r="B17" s="14"/>
      <c r="C17" s="14"/>
      <c r="D17" s="14"/>
      <c r="E17" s="14"/>
      <c r="F17" s="14"/>
      <c r="G17" s="14"/>
    </row>
    <row r="18" spans="1:7" x14ac:dyDescent="0.25">
      <c r="A18" s="14"/>
      <c r="B18" s="14"/>
      <c r="C18" s="14"/>
      <c r="D18" s="14"/>
      <c r="E18" s="14"/>
      <c r="F18" s="14"/>
      <c r="G18" s="14"/>
    </row>
    <row r="19" spans="1:7" x14ac:dyDescent="0.25">
      <c r="A19" s="14"/>
      <c r="B19" s="14"/>
      <c r="C19" s="14"/>
      <c r="D19" s="14"/>
      <c r="E19" s="14"/>
      <c r="F19" s="14"/>
      <c r="G19" s="14"/>
    </row>
  </sheetData>
  <mergeCells count="6">
    <mergeCell ref="A1:F1"/>
    <mergeCell ref="E2:F2"/>
    <mergeCell ref="A2:A3"/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workbookViewId="0">
      <selection activeCell="L10" sqref="L10"/>
    </sheetView>
  </sheetViews>
  <sheetFormatPr defaultRowHeight="15" x14ac:dyDescent="0.25"/>
  <cols>
    <col min="1" max="1" width="16.140625" customWidth="1"/>
    <col min="2" max="4" width="15.28515625" customWidth="1"/>
    <col min="5" max="5" width="17" customWidth="1"/>
    <col min="6" max="7" width="9.140625" style="16"/>
  </cols>
  <sheetData>
    <row r="1" spans="1:9" x14ac:dyDescent="0.25">
      <c r="A1" s="43" t="s">
        <v>36</v>
      </c>
      <c r="B1" s="43"/>
      <c r="C1" s="43"/>
      <c r="D1" s="43"/>
      <c r="E1" s="43"/>
      <c r="F1" s="43"/>
      <c r="G1" s="43"/>
      <c r="H1" s="43"/>
      <c r="I1" s="43"/>
    </row>
    <row r="2" spans="1:9" ht="20.25" customHeight="1" x14ac:dyDescent="0.25">
      <c r="A2" s="48" t="s">
        <v>34</v>
      </c>
      <c r="B2" s="48"/>
      <c r="C2" s="48"/>
      <c r="D2" s="48"/>
      <c r="E2" s="48"/>
      <c r="F2" s="48"/>
      <c r="G2" s="48"/>
      <c r="H2" s="48"/>
      <c r="I2" s="48"/>
    </row>
    <row r="3" spans="1:9" ht="15.75" x14ac:dyDescent="0.25">
      <c r="A3" s="18" t="s">
        <v>1</v>
      </c>
      <c r="B3" s="42" t="s">
        <v>25</v>
      </c>
      <c r="C3" s="42"/>
      <c r="D3" s="42"/>
      <c r="E3" s="42"/>
      <c r="F3" s="42"/>
      <c r="G3" s="42"/>
      <c r="H3" s="42"/>
      <c r="I3" s="42"/>
    </row>
    <row r="4" spans="1:9" ht="29.25" customHeight="1" x14ac:dyDescent="0.25">
      <c r="A4" s="46" t="s">
        <v>37</v>
      </c>
      <c r="B4" s="46" t="s">
        <v>48</v>
      </c>
      <c r="C4" s="44" t="s">
        <v>38</v>
      </c>
      <c r="D4" s="44" t="s">
        <v>39</v>
      </c>
      <c r="E4" s="46" t="s">
        <v>49</v>
      </c>
      <c r="F4" s="41" t="s">
        <v>50</v>
      </c>
      <c r="G4" s="41"/>
      <c r="H4" s="41" t="s">
        <v>51</v>
      </c>
      <c r="I4" s="41"/>
    </row>
    <row r="5" spans="1:9" ht="26.25" customHeight="1" x14ac:dyDescent="0.25">
      <c r="A5" s="47"/>
      <c r="B5" s="47"/>
      <c r="C5" s="45"/>
      <c r="D5" s="45"/>
      <c r="E5" s="47"/>
      <c r="F5" s="20" t="s">
        <v>24</v>
      </c>
      <c r="G5" s="20" t="s">
        <v>35</v>
      </c>
      <c r="H5" s="20" t="s">
        <v>24</v>
      </c>
      <c r="I5" s="20" t="s">
        <v>35</v>
      </c>
    </row>
    <row r="6" spans="1:9" x14ac:dyDescent="0.25">
      <c r="A6" s="14"/>
      <c r="B6" s="14"/>
      <c r="C6" s="14"/>
      <c r="D6" s="14"/>
      <c r="E6" s="14"/>
      <c r="F6" s="19"/>
      <c r="G6" s="19"/>
      <c r="H6" s="14"/>
      <c r="I6" s="14"/>
    </row>
    <row r="7" spans="1:9" x14ac:dyDescent="0.25">
      <c r="A7" s="14"/>
      <c r="B7" s="14"/>
      <c r="C7" s="14"/>
      <c r="D7" s="14"/>
      <c r="E7" s="14"/>
      <c r="F7" s="19"/>
      <c r="G7" s="19"/>
      <c r="H7" s="14"/>
      <c r="I7" s="14"/>
    </row>
    <row r="8" spans="1:9" x14ac:dyDescent="0.25">
      <c r="A8" s="14"/>
      <c r="B8" s="14"/>
      <c r="C8" s="14"/>
      <c r="D8" s="14"/>
      <c r="E8" s="14"/>
      <c r="F8" s="19"/>
      <c r="G8" s="19"/>
      <c r="H8" s="14"/>
      <c r="I8" s="14"/>
    </row>
    <row r="9" spans="1:9" x14ac:dyDescent="0.25">
      <c r="A9" s="14"/>
      <c r="B9" s="14"/>
      <c r="C9" s="14"/>
      <c r="D9" s="14"/>
      <c r="E9" s="14"/>
      <c r="F9" s="19"/>
      <c r="G9" s="19"/>
      <c r="H9" s="14"/>
      <c r="I9" s="14"/>
    </row>
    <row r="10" spans="1:9" x14ac:dyDescent="0.25">
      <c r="A10" s="14"/>
      <c r="B10" s="14"/>
      <c r="C10" s="14"/>
      <c r="D10" s="14"/>
      <c r="E10" s="14"/>
      <c r="F10" s="19"/>
      <c r="G10" s="19"/>
      <c r="H10" s="14"/>
      <c r="I10" s="14"/>
    </row>
    <row r="11" spans="1:9" x14ac:dyDescent="0.25">
      <c r="A11" s="14"/>
      <c r="B11" s="14"/>
      <c r="C11" s="14"/>
      <c r="D11" s="14"/>
      <c r="E11" s="14"/>
      <c r="F11" s="19"/>
      <c r="G11" s="19"/>
      <c r="H11" s="14"/>
      <c r="I11" s="14"/>
    </row>
    <row r="12" spans="1:9" x14ac:dyDescent="0.25">
      <c r="A12" s="14"/>
      <c r="B12" s="14"/>
      <c r="C12" s="14"/>
      <c r="D12" s="14"/>
      <c r="E12" s="14"/>
      <c r="F12" s="19"/>
      <c r="G12" s="19"/>
      <c r="H12" s="14"/>
      <c r="I12" s="14"/>
    </row>
    <row r="13" spans="1:9" x14ac:dyDescent="0.25">
      <c r="A13" s="14"/>
      <c r="B13" s="14"/>
      <c r="C13" s="14"/>
      <c r="D13" s="14"/>
      <c r="E13" s="14"/>
      <c r="F13" s="19"/>
      <c r="G13" s="19"/>
      <c r="H13" s="14"/>
      <c r="I13" s="14"/>
    </row>
    <row r="14" spans="1:9" x14ac:dyDescent="0.25">
      <c r="A14" s="14"/>
      <c r="B14" s="14"/>
      <c r="C14" s="14"/>
      <c r="D14" s="14"/>
      <c r="E14" s="14"/>
      <c r="F14" s="19"/>
      <c r="G14" s="19"/>
      <c r="H14" s="14"/>
      <c r="I14" s="14"/>
    </row>
    <row r="15" spans="1:9" x14ac:dyDescent="0.25">
      <c r="A15" s="14"/>
      <c r="B15" s="14"/>
      <c r="C15" s="14"/>
      <c r="D15" s="14"/>
      <c r="E15" s="14"/>
      <c r="F15" s="19"/>
      <c r="G15" s="19"/>
      <c r="H15" s="14"/>
      <c r="I15" s="14"/>
    </row>
    <row r="16" spans="1:9" x14ac:dyDescent="0.25">
      <c r="A16" s="14"/>
      <c r="B16" s="14"/>
      <c r="C16" s="14"/>
      <c r="D16" s="14"/>
      <c r="E16" s="14"/>
      <c r="F16" s="19"/>
      <c r="G16" s="19"/>
      <c r="H16" s="14"/>
      <c r="I16" s="14"/>
    </row>
    <row r="17" spans="1:9" x14ac:dyDescent="0.25">
      <c r="A17" s="14"/>
      <c r="B17" s="14"/>
      <c r="C17" s="14"/>
      <c r="D17" s="14"/>
      <c r="E17" s="14"/>
      <c r="F17" s="19"/>
      <c r="G17" s="19"/>
      <c r="H17" s="14"/>
      <c r="I17" s="14"/>
    </row>
    <row r="18" spans="1:9" x14ac:dyDescent="0.25">
      <c r="A18" s="14"/>
      <c r="B18" s="14"/>
      <c r="C18" s="14"/>
      <c r="D18" s="14"/>
      <c r="E18" s="14"/>
      <c r="F18" s="19"/>
      <c r="G18" s="19"/>
      <c r="H18" s="14"/>
      <c r="I18" s="14"/>
    </row>
    <row r="19" spans="1:9" x14ac:dyDescent="0.25">
      <c r="A19" s="14"/>
      <c r="B19" s="14"/>
      <c r="C19" s="14"/>
      <c r="D19" s="14"/>
      <c r="E19" s="14"/>
      <c r="F19" s="19"/>
      <c r="G19" s="19"/>
      <c r="H19" s="14"/>
      <c r="I19" s="14"/>
    </row>
    <row r="20" spans="1:9" x14ac:dyDescent="0.25">
      <c r="A20" s="14"/>
      <c r="B20" s="14"/>
      <c r="C20" s="14"/>
      <c r="D20" s="14"/>
      <c r="E20" s="14"/>
      <c r="F20" s="19"/>
      <c r="G20" s="19"/>
      <c r="H20" s="14"/>
      <c r="I20" s="14"/>
    </row>
  </sheetData>
  <mergeCells count="10">
    <mergeCell ref="B3:I3"/>
    <mergeCell ref="A1:I1"/>
    <mergeCell ref="C4:C5"/>
    <mergeCell ref="D4:D5"/>
    <mergeCell ref="F4:G4"/>
    <mergeCell ref="H4:I4"/>
    <mergeCell ref="A4:A5"/>
    <mergeCell ref="B4:B5"/>
    <mergeCell ref="E4:E5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1"/>
  <sheetViews>
    <sheetView workbookViewId="0">
      <selection activeCell="D9" sqref="D8:D9"/>
    </sheetView>
  </sheetViews>
  <sheetFormatPr defaultRowHeight="15" x14ac:dyDescent="0.25"/>
  <cols>
    <col min="1" max="1" width="21.42578125" customWidth="1"/>
    <col min="2" max="2" width="23" customWidth="1"/>
    <col min="3" max="3" width="21.42578125" customWidth="1"/>
    <col min="4" max="5" width="29.85546875" customWidth="1"/>
    <col min="6" max="6" width="27" customWidth="1"/>
  </cols>
  <sheetData>
    <row r="1" spans="1:6" ht="27.75" customHeight="1" x14ac:dyDescent="0.25">
      <c r="A1" s="49" t="s">
        <v>32</v>
      </c>
      <c r="B1" s="50"/>
      <c r="C1" s="50"/>
      <c r="D1" s="50"/>
      <c r="E1" s="50"/>
      <c r="F1" s="51"/>
    </row>
    <row r="2" spans="1:6" ht="60" x14ac:dyDescent="0.25">
      <c r="A2" s="9" t="s">
        <v>28</v>
      </c>
      <c r="B2" s="9" t="s">
        <v>27</v>
      </c>
      <c r="C2" s="17" t="s">
        <v>33</v>
      </c>
      <c r="D2" s="9" t="s">
        <v>29</v>
      </c>
      <c r="E2" s="9" t="s">
        <v>30</v>
      </c>
      <c r="F2" s="9" t="s">
        <v>31</v>
      </c>
    </row>
    <row r="3" spans="1:6" x14ac:dyDescent="0.25">
      <c r="A3" s="10"/>
      <c r="B3" s="10"/>
      <c r="C3" s="10"/>
      <c r="D3" s="11"/>
      <c r="E3" s="11"/>
      <c r="F3" s="10"/>
    </row>
    <row r="4" spans="1:6" x14ac:dyDescent="0.25">
      <c r="A4" s="10"/>
      <c r="B4" s="10"/>
      <c r="C4" s="10"/>
      <c r="D4" s="10"/>
      <c r="E4" s="10"/>
      <c r="F4" s="10"/>
    </row>
    <row r="5" spans="1:6" x14ac:dyDescent="0.25">
      <c r="A5" s="12"/>
      <c r="B5" s="12"/>
      <c r="C5" s="12"/>
      <c r="D5" s="13"/>
      <c r="E5" s="13"/>
      <c r="F5" s="10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12"/>
      <c r="B7" s="12"/>
      <c r="C7" s="12"/>
      <c r="D7" s="12"/>
      <c r="E7" s="12"/>
      <c r="F7" s="12"/>
    </row>
    <row r="8" spans="1:6" x14ac:dyDescent="0.25">
      <c r="A8" s="10"/>
      <c r="B8" s="10"/>
      <c r="C8" s="10"/>
      <c r="D8" s="10"/>
      <c r="E8" s="10"/>
      <c r="F8" s="10"/>
    </row>
    <row r="9" spans="1:6" x14ac:dyDescent="0.25">
      <c r="A9" s="12"/>
      <c r="B9" s="12"/>
      <c r="C9" s="12"/>
      <c r="D9" s="12"/>
      <c r="E9" s="13"/>
      <c r="F9" s="12"/>
    </row>
    <row r="10" spans="1:6" x14ac:dyDescent="0.25">
      <c r="A10" s="10"/>
      <c r="B10" s="10"/>
      <c r="C10" s="10"/>
      <c r="D10" s="10"/>
      <c r="E10" s="12"/>
      <c r="F10" s="10"/>
    </row>
    <row r="11" spans="1:6" x14ac:dyDescent="0.25">
      <c r="A11" s="14"/>
      <c r="B11" s="14"/>
      <c r="C11" s="14"/>
      <c r="D11" s="14"/>
      <c r="E11" s="14"/>
      <c r="F11" s="14"/>
    </row>
  </sheetData>
  <mergeCells count="1">
    <mergeCell ref="A1:F1"/>
  </mergeCells>
  <pageMargins left="0.7" right="0.7" top="0.75" bottom="0.75" header="0.3" footer="0.3"/>
  <pageSetup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AF45"/>
  <sheetViews>
    <sheetView tabSelected="1" topLeftCell="A4" workbookViewId="0">
      <pane xSplit="1" ySplit="3" topLeftCell="B37" activePane="bottomRight" state="frozen"/>
      <selection activeCell="A4" sqref="A4"/>
      <selection pane="topRight" activeCell="B4" sqref="B4"/>
      <selection pane="bottomLeft" activeCell="A7" sqref="A7"/>
      <selection pane="bottomRight" activeCell="N47" sqref="N47"/>
    </sheetView>
  </sheetViews>
  <sheetFormatPr defaultRowHeight="14.25" x14ac:dyDescent="0.2"/>
  <cols>
    <col min="1" max="1" width="3.42578125" style="1" customWidth="1"/>
    <col min="2" max="2" width="15.7109375" style="36" customWidth="1"/>
    <col min="3" max="5" width="7.5703125" style="1" customWidth="1"/>
    <col min="6" max="8" width="7.5703125" style="1" hidden="1" customWidth="1"/>
    <col min="9" max="15" width="7.5703125" style="1" customWidth="1"/>
    <col min="16" max="16" width="10.7109375" style="1" customWidth="1"/>
    <col min="17" max="17" width="7.5703125" style="1" customWidth="1"/>
    <col min="18" max="18" width="10.7109375" style="1" customWidth="1"/>
    <col min="19" max="19" width="7.5703125" style="1" customWidth="1"/>
    <col min="20" max="20" width="10.7109375" style="1" customWidth="1"/>
    <col min="21" max="21" width="7.5703125" style="1" customWidth="1"/>
    <col min="22" max="22" width="10.7109375" style="1" customWidth="1"/>
    <col min="23" max="23" width="7.5703125" style="1" customWidth="1"/>
    <col min="24" max="24" width="10.7109375" style="1" customWidth="1"/>
    <col min="25" max="25" width="7.5703125" style="1" customWidth="1"/>
    <col min="26" max="26" width="10.7109375" style="1" customWidth="1"/>
    <col min="27" max="27" width="7.5703125" style="1" customWidth="1"/>
    <col min="28" max="28" width="10.7109375" style="1" customWidth="1"/>
    <col min="29" max="29" width="7.5703125" style="1" customWidth="1"/>
    <col min="30" max="30" width="10.7109375" style="1" customWidth="1"/>
    <col min="31" max="31" width="7.5703125" style="1" customWidth="1"/>
    <col min="32" max="32" width="10.7109375" style="1" customWidth="1"/>
    <col min="33" max="16384" width="9.140625" style="1"/>
  </cols>
  <sheetData>
    <row r="2" spans="2:32" ht="18.75" x14ac:dyDescent="0.3">
      <c r="B2" s="35" t="s">
        <v>16</v>
      </c>
    </row>
    <row r="3" spans="2:32" ht="20.25" x14ac:dyDescent="0.3">
      <c r="B3" s="36" t="s">
        <v>0</v>
      </c>
      <c r="C3" s="5" t="s">
        <v>3</v>
      </c>
    </row>
    <row r="4" spans="2:32" ht="15" thickBot="1" x14ac:dyDescent="0.25">
      <c r="B4" s="36" t="s">
        <v>1</v>
      </c>
      <c r="C4" s="4" t="s">
        <v>4</v>
      </c>
      <c r="D4" s="1" t="s">
        <v>26</v>
      </c>
    </row>
    <row r="5" spans="2:32" s="3" customFormat="1" ht="32.25" customHeight="1" x14ac:dyDescent="0.2">
      <c r="B5" s="55" t="s">
        <v>2</v>
      </c>
      <c r="C5" s="52" t="s">
        <v>5</v>
      </c>
      <c r="D5" s="53"/>
      <c r="E5" s="54"/>
      <c r="F5" s="52" t="s">
        <v>91</v>
      </c>
      <c r="G5" s="53"/>
      <c r="H5" s="54"/>
      <c r="I5" s="52" t="s">
        <v>6</v>
      </c>
      <c r="J5" s="53"/>
      <c r="K5" s="54"/>
      <c r="L5" s="52" t="s">
        <v>92</v>
      </c>
      <c r="M5" s="53"/>
      <c r="N5" s="54"/>
      <c r="O5" s="52" t="s">
        <v>8</v>
      </c>
      <c r="P5" s="53"/>
      <c r="Q5" s="53"/>
      <c r="R5" s="53"/>
      <c r="S5" s="53"/>
      <c r="T5" s="54"/>
      <c r="U5" s="52" t="s">
        <v>7</v>
      </c>
      <c r="V5" s="53"/>
      <c r="W5" s="53"/>
      <c r="X5" s="53"/>
      <c r="Y5" s="53"/>
      <c r="Z5" s="54"/>
      <c r="AA5" s="52" t="s">
        <v>9</v>
      </c>
      <c r="AB5" s="53"/>
      <c r="AC5" s="53"/>
      <c r="AD5" s="53"/>
      <c r="AE5" s="53"/>
      <c r="AF5" s="54"/>
    </row>
    <row r="6" spans="2:32" s="6" customFormat="1" ht="68.25" x14ac:dyDescent="0.25">
      <c r="B6" s="56"/>
      <c r="C6" s="23" t="s">
        <v>10</v>
      </c>
      <c r="D6" s="24" t="s">
        <v>15</v>
      </c>
      <c r="E6" s="25" t="s">
        <v>12</v>
      </c>
      <c r="F6" s="23" t="s">
        <v>10</v>
      </c>
      <c r="G6" s="24" t="s">
        <v>15</v>
      </c>
      <c r="H6" s="25" t="s">
        <v>12</v>
      </c>
      <c r="I6" s="28" t="s">
        <v>10</v>
      </c>
      <c r="J6" s="29" t="s">
        <v>15</v>
      </c>
      <c r="K6" s="30" t="s">
        <v>12</v>
      </c>
      <c r="L6" s="28" t="s">
        <v>10</v>
      </c>
      <c r="M6" s="29" t="s">
        <v>15</v>
      </c>
      <c r="N6" s="30" t="s">
        <v>12</v>
      </c>
      <c r="O6" s="23" t="s">
        <v>10</v>
      </c>
      <c r="P6" s="24" t="s">
        <v>13</v>
      </c>
      <c r="Q6" s="24" t="s">
        <v>11</v>
      </c>
      <c r="R6" s="24" t="s">
        <v>13</v>
      </c>
      <c r="S6" s="24" t="s">
        <v>12</v>
      </c>
      <c r="T6" s="25" t="s">
        <v>13</v>
      </c>
      <c r="U6" s="23" t="s">
        <v>10</v>
      </c>
      <c r="V6" s="24" t="s">
        <v>14</v>
      </c>
      <c r="W6" s="24" t="s">
        <v>11</v>
      </c>
      <c r="X6" s="24" t="s">
        <v>14</v>
      </c>
      <c r="Y6" s="24" t="s">
        <v>12</v>
      </c>
      <c r="Z6" s="25" t="s">
        <v>14</v>
      </c>
      <c r="AA6" s="23" t="s">
        <v>10</v>
      </c>
      <c r="AB6" s="24" t="s">
        <v>14</v>
      </c>
      <c r="AC6" s="24" t="s">
        <v>11</v>
      </c>
      <c r="AD6" s="24" t="s">
        <v>14</v>
      </c>
      <c r="AE6" s="24" t="s">
        <v>12</v>
      </c>
      <c r="AF6" s="25" t="s">
        <v>14</v>
      </c>
    </row>
    <row r="7" spans="2:32" ht="15" x14ac:dyDescent="0.25">
      <c r="B7" s="21" t="s">
        <v>52</v>
      </c>
      <c r="C7" s="26"/>
      <c r="D7" s="32">
        <v>1</v>
      </c>
      <c r="E7" s="26"/>
      <c r="F7" s="26"/>
      <c r="G7" s="26"/>
      <c r="H7" s="26"/>
      <c r="I7" s="26"/>
      <c r="J7" s="26"/>
      <c r="K7" s="26"/>
      <c r="L7" s="26">
        <f>C7+I7</f>
        <v>0</v>
      </c>
      <c r="M7" s="26">
        <f t="shared" ref="M7:N7" si="0">D7+J7</f>
        <v>1</v>
      </c>
      <c r="N7" s="26">
        <f t="shared" si="0"/>
        <v>0</v>
      </c>
      <c r="O7" s="26"/>
      <c r="P7" s="26"/>
      <c r="Q7" s="32">
        <v>1</v>
      </c>
      <c r="R7" s="26">
        <v>200000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</row>
    <row r="8" spans="2:32" ht="15" x14ac:dyDescent="0.25">
      <c r="B8" s="21" t="s">
        <v>53</v>
      </c>
      <c r="C8" s="26"/>
      <c r="D8" s="26"/>
      <c r="E8" s="26"/>
      <c r="F8" s="26"/>
      <c r="G8" s="26">
        <v>1</v>
      </c>
      <c r="H8" s="26"/>
      <c r="I8" s="26"/>
      <c r="J8" s="32">
        <v>1</v>
      </c>
      <c r="K8" s="26"/>
      <c r="L8" s="26">
        <f t="shared" ref="L8:L44" si="1">C8+I8</f>
        <v>0</v>
      </c>
      <c r="M8" s="26">
        <f t="shared" ref="M8:M44" si="2">D8+J8</f>
        <v>1</v>
      </c>
      <c r="N8" s="26">
        <f t="shared" ref="N8:N44" si="3">E8+K8</f>
        <v>0</v>
      </c>
      <c r="O8" s="26"/>
      <c r="P8" s="26"/>
      <c r="Q8" s="32">
        <v>1</v>
      </c>
      <c r="R8" s="26">
        <v>200000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2:32" ht="15" x14ac:dyDescent="0.25">
      <c r="B9" s="21" t="s">
        <v>54</v>
      </c>
      <c r="C9" s="26"/>
      <c r="D9" s="26">
        <v>1</v>
      </c>
      <c r="E9" s="26"/>
      <c r="F9" s="26"/>
      <c r="G9" s="26">
        <v>1</v>
      </c>
      <c r="H9" s="26"/>
      <c r="I9" s="26"/>
      <c r="J9" s="26"/>
      <c r="K9" s="26"/>
      <c r="L9" s="26">
        <f t="shared" si="1"/>
        <v>0</v>
      </c>
      <c r="M9" s="26">
        <f t="shared" si="2"/>
        <v>1</v>
      </c>
      <c r="N9" s="26">
        <f t="shared" si="3"/>
        <v>0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>
        <v>1</v>
      </c>
      <c r="AD9" s="26">
        <v>200000</v>
      </c>
      <c r="AE9" s="26"/>
      <c r="AF9" s="26"/>
    </row>
    <row r="10" spans="2:32" ht="15" x14ac:dyDescent="0.25">
      <c r="B10" s="21" t="s">
        <v>55</v>
      </c>
      <c r="C10" s="26"/>
      <c r="D10" s="26"/>
      <c r="E10" s="26"/>
      <c r="F10" s="26"/>
      <c r="G10" s="26"/>
      <c r="H10" s="26"/>
      <c r="I10" s="26"/>
      <c r="J10" s="26"/>
      <c r="K10" s="26"/>
      <c r="L10" s="26">
        <f t="shared" si="1"/>
        <v>0</v>
      </c>
      <c r="M10" s="26">
        <f t="shared" si="2"/>
        <v>0</v>
      </c>
      <c r="N10" s="26">
        <f t="shared" si="3"/>
        <v>0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2:32" ht="15" x14ac:dyDescent="0.25">
      <c r="B11" s="21" t="s">
        <v>56</v>
      </c>
      <c r="C11" s="26"/>
      <c r="D11" s="26"/>
      <c r="E11" s="26"/>
      <c r="F11" s="26"/>
      <c r="G11" s="26"/>
      <c r="H11" s="26"/>
      <c r="I11" s="26"/>
      <c r="J11" s="26"/>
      <c r="K11" s="26"/>
      <c r="L11" s="26">
        <f t="shared" si="1"/>
        <v>0</v>
      </c>
      <c r="M11" s="26">
        <f t="shared" si="2"/>
        <v>0</v>
      </c>
      <c r="N11" s="26">
        <f t="shared" si="3"/>
        <v>0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2:32" ht="15" x14ac:dyDescent="0.25">
      <c r="B12" s="21" t="s">
        <v>57</v>
      </c>
      <c r="C12" s="26"/>
      <c r="D12" s="32">
        <v>2</v>
      </c>
      <c r="E12" s="26"/>
      <c r="F12" s="26"/>
      <c r="G12" s="26">
        <v>2</v>
      </c>
      <c r="H12" s="26">
        <v>1</v>
      </c>
      <c r="I12" s="26"/>
      <c r="J12" s="26"/>
      <c r="K12" s="26"/>
      <c r="L12" s="26">
        <f t="shared" si="1"/>
        <v>0</v>
      </c>
      <c r="M12" s="26">
        <f t="shared" si="2"/>
        <v>2</v>
      </c>
      <c r="N12" s="26">
        <f t="shared" si="3"/>
        <v>0</v>
      </c>
      <c r="O12" s="26"/>
      <c r="P12" s="26"/>
      <c r="Q12" s="32">
        <v>2</v>
      </c>
      <c r="R12" s="26">
        <v>100000</v>
      </c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15" x14ac:dyDescent="0.25">
      <c r="B13" s="21" t="s">
        <v>58</v>
      </c>
      <c r="C13" s="26"/>
      <c r="D13" s="26"/>
      <c r="E13" s="26"/>
      <c r="F13" s="26"/>
      <c r="G13" s="26"/>
      <c r="H13" s="26"/>
      <c r="I13" s="26"/>
      <c r="J13" s="26"/>
      <c r="K13" s="26"/>
      <c r="L13" s="26">
        <f t="shared" si="1"/>
        <v>0</v>
      </c>
      <c r="M13" s="26">
        <f t="shared" si="2"/>
        <v>0</v>
      </c>
      <c r="N13" s="26">
        <f t="shared" si="3"/>
        <v>0</v>
      </c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 spans="2:32" ht="15" x14ac:dyDescent="0.25">
      <c r="B14" s="38" t="s">
        <v>59</v>
      </c>
      <c r="C14" s="26"/>
      <c r="D14" s="26"/>
      <c r="E14" s="26"/>
      <c r="F14" s="26"/>
      <c r="G14" s="26"/>
      <c r="H14" s="26"/>
      <c r="I14" s="26"/>
      <c r="J14" s="26"/>
      <c r="K14" s="26"/>
      <c r="L14" s="26">
        <f t="shared" si="1"/>
        <v>0</v>
      </c>
      <c r="M14" s="26">
        <f t="shared" si="2"/>
        <v>0</v>
      </c>
      <c r="N14" s="26">
        <f t="shared" si="3"/>
        <v>0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 spans="2:32" ht="15" x14ac:dyDescent="0.25">
      <c r="B15" s="21" t="s">
        <v>60</v>
      </c>
      <c r="C15" s="26"/>
      <c r="D15" s="26"/>
      <c r="E15" s="26"/>
      <c r="F15" s="26"/>
      <c r="G15" s="26"/>
      <c r="H15" s="26"/>
      <c r="I15" s="26"/>
      <c r="J15" s="26"/>
      <c r="K15" s="26"/>
      <c r="L15" s="26">
        <f t="shared" si="1"/>
        <v>0</v>
      </c>
      <c r="M15" s="26">
        <f t="shared" si="2"/>
        <v>0</v>
      </c>
      <c r="N15" s="26">
        <f t="shared" si="3"/>
        <v>0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2:32" ht="15" x14ac:dyDescent="0.25">
      <c r="B16" s="38" t="s">
        <v>61</v>
      </c>
      <c r="C16" s="26"/>
      <c r="D16" s="26"/>
      <c r="E16" s="26"/>
      <c r="F16" s="26">
        <v>1</v>
      </c>
      <c r="G16" s="26">
        <v>1</v>
      </c>
      <c r="H16" s="26">
        <v>1</v>
      </c>
      <c r="I16" s="26">
        <v>1</v>
      </c>
      <c r="J16" s="26">
        <v>1</v>
      </c>
      <c r="K16" s="26">
        <v>1</v>
      </c>
      <c r="L16" s="26">
        <f t="shared" si="1"/>
        <v>1</v>
      </c>
      <c r="M16" s="26">
        <f t="shared" si="2"/>
        <v>1</v>
      </c>
      <c r="N16" s="26">
        <f t="shared" si="3"/>
        <v>1</v>
      </c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>
        <v>1</v>
      </c>
      <c r="AB16" s="26">
        <v>25000</v>
      </c>
      <c r="AC16" s="26">
        <v>1</v>
      </c>
      <c r="AD16" s="26">
        <v>200000</v>
      </c>
      <c r="AE16" s="26">
        <v>1</v>
      </c>
      <c r="AF16" s="26">
        <v>30000</v>
      </c>
    </row>
    <row r="17" spans="2:32" ht="15" x14ac:dyDescent="0.25">
      <c r="B17" s="21" t="s">
        <v>62</v>
      </c>
      <c r="C17" s="26"/>
      <c r="D17" s="26"/>
      <c r="E17" s="26"/>
      <c r="F17" s="26"/>
      <c r="G17" s="26"/>
      <c r="H17" s="26"/>
      <c r="I17" s="26"/>
      <c r="J17" s="26"/>
      <c r="K17" s="26"/>
      <c r="L17" s="26">
        <f t="shared" si="1"/>
        <v>0</v>
      </c>
      <c r="M17" s="26">
        <f t="shared" si="2"/>
        <v>0</v>
      </c>
      <c r="N17" s="26">
        <f t="shared" si="3"/>
        <v>0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15" x14ac:dyDescent="0.25">
      <c r="B18" s="21" t="s">
        <v>63</v>
      </c>
      <c r="C18" s="26"/>
      <c r="D18" s="32">
        <v>1</v>
      </c>
      <c r="E18" s="26"/>
      <c r="F18" s="26"/>
      <c r="G18" s="26">
        <v>1</v>
      </c>
      <c r="H18" s="26">
        <v>1</v>
      </c>
      <c r="I18" s="26"/>
      <c r="J18" s="33">
        <v>1</v>
      </c>
      <c r="K18" s="31">
        <v>1</v>
      </c>
      <c r="L18" s="26">
        <f t="shared" si="1"/>
        <v>0</v>
      </c>
      <c r="M18" s="26">
        <f t="shared" si="2"/>
        <v>2</v>
      </c>
      <c r="N18" s="26">
        <f t="shared" si="3"/>
        <v>1</v>
      </c>
      <c r="O18" s="26"/>
      <c r="P18" s="26"/>
      <c r="Q18" s="32">
        <v>1</v>
      </c>
      <c r="R18" s="26">
        <v>200000</v>
      </c>
      <c r="S18" s="26"/>
      <c r="T18" s="26"/>
      <c r="U18" s="26"/>
      <c r="V18" s="26"/>
      <c r="W18" s="26"/>
      <c r="X18" s="26"/>
      <c r="Y18" s="26">
        <v>1</v>
      </c>
      <c r="Z18" s="26">
        <v>30000</v>
      </c>
      <c r="AA18" s="26"/>
      <c r="AB18" s="26"/>
      <c r="AC18" s="26">
        <v>1</v>
      </c>
      <c r="AD18" s="26">
        <v>200000</v>
      </c>
      <c r="AE18" s="26"/>
      <c r="AF18" s="26"/>
    </row>
    <row r="19" spans="2:32" ht="15" x14ac:dyDescent="0.25">
      <c r="B19" s="21" t="s">
        <v>64</v>
      </c>
      <c r="C19" s="26"/>
      <c r="D19" s="26"/>
      <c r="E19" s="26"/>
      <c r="F19" s="26"/>
      <c r="G19" s="26">
        <v>1</v>
      </c>
      <c r="H19" s="26"/>
      <c r="I19" s="26"/>
      <c r="J19" s="26"/>
      <c r="K19" s="26"/>
      <c r="L19" s="26">
        <f t="shared" si="1"/>
        <v>0</v>
      </c>
      <c r="M19" s="26">
        <f t="shared" si="2"/>
        <v>0</v>
      </c>
      <c r="N19" s="26">
        <f t="shared" si="3"/>
        <v>0</v>
      </c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</row>
    <row r="20" spans="2:32" ht="15" x14ac:dyDescent="0.25">
      <c r="B20" s="21" t="s">
        <v>65</v>
      </c>
      <c r="C20" s="26"/>
      <c r="D20" s="26"/>
      <c r="E20" s="26"/>
      <c r="F20" s="26"/>
      <c r="G20" s="26">
        <v>2</v>
      </c>
      <c r="H20" s="26"/>
      <c r="I20" s="26"/>
      <c r="J20" s="26"/>
      <c r="K20" s="26"/>
      <c r="L20" s="26">
        <f t="shared" si="1"/>
        <v>0</v>
      </c>
      <c r="M20" s="26">
        <f t="shared" si="2"/>
        <v>0</v>
      </c>
      <c r="N20" s="26">
        <f t="shared" si="3"/>
        <v>0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2:32" ht="15" x14ac:dyDescent="0.25">
      <c r="B21" s="38" t="s">
        <v>66</v>
      </c>
      <c r="C21" s="26"/>
      <c r="D21" s="26"/>
      <c r="E21" s="26"/>
      <c r="F21" s="26"/>
      <c r="G21" s="26"/>
      <c r="H21" s="26"/>
      <c r="I21" s="26"/>
      <c r="J21" s="26"/>
      <c r="K21" s="26"/>
      <c r="L21" s="26">
        <f t="shared" si="1"/>
        <v>0</v>
      </c>
      <c r="M21" s="26">
        <f t="shared" si="2"/>
        <v>0</v>
      </c>
      <c r="N21" s="26">
        <f t="shared" si="3"/>
        <v>0</v>
      </c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2:32" ht="15" x14ac:dyDescent="0.25">
      <c r="B22" s="21" t="s">
        <v>67</v>
      </c>
      <c r="C22" s="27"/>
      <c r="D22" s="27"/>
      <c r="E22" s="27"/>
      <c r="F22" s="27">
        <v>1</v>
      </c>
      <c r="G22" s="27"/>
      <c r="H22" s="27"/>
      <c r="I22" s="34">
        <v>1</v>
      </c>
      <c r="J22" s="27"/>
      <c r="K22" s="27"/>
      <c r="L22" s="26">
        <f t="shared" si="1"/>
        <v>1</v>
      </c>
      <c r="M22" s="26">
        <f t="shared" si="2"/>
        <v>0</v>
      </c>
      <c r="N22" s="26">
        <f t="shared" si="3"/>
        <v>0</v>
      </c>
      <c r="O22" s="34">
        <v>1</v>
      </c>
      <c r="P22" s="27">
        <v>25000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</row>
    <row r="23" spans="2:32" ht="15" x14ac:dyDescent="0.25">
      <c r="B23" s="38" t="s">
        <v>68</v>
      </c>
      <c r="C23" s="27"/>
      <c r="D23" s="27"/>
      <c r="E23" s="27">
        <v>3</v>
      </c>
      <c r="F23" s="27"/>
      <c r="G23" s="27"/>
      <c r="H23" s="27">
        <v>2</v>
      </c>
      <c r="I23" s="27"/>
      <c r="J23" s="27"/>
      <c r="K23" s="27">
        <v>2</v>
      </c>
      <c r="L23" s="26">
        <f t="shared" si="1"/>
        <v>0</v>
      </c>
      <c r="M23" s="26">
        <f t="shared" si="2"/>
        <v>0</v>
      </c>
      <c r="N23" s="26">
        <f t="shared" si="3"/>
        <v>5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5</v>
      </c>
      <c r="AF23" s="27">
        <v>150000</v>
      </c>
    </row>
    <row r="24" spans="2:32" ht="15" x14ac:dyDescent="0.25">
      <c r="B24" s="21" t="s">
        <v>69</v>
      </c>
      <c r="C24" s="27"/>
      <c r="D24" s="27"/>
      <c r="E24" s="34">
        <v>1</v>
      </c>
      <c r="F24" s="27"/>
      <c r="G24" s="27"/>
      <c r="H24" s="27">
        <v>3</v>
      </c>
      <c r="I24" s="27"/>
      <c r="J24" s="27"/>
      <c r="K24" s="34">
        <v>3</v>
      </c>
      <c r="L24" s="26">
        <f t="shared" si="1"/>
        <v>0</v>
      </c>
      <c r="M24" s="26">
        <f t="shared" si="2"/>
        <v>0</v>
      </c>
      <c r="N24" s="26">
        <f t="shared" si="3"/>
        <v>4</v>
      </c>
      <c r="O24" s="27"/>
      <c r="P24" s="27"/>
      <c r="Q24" s="27"/>
      <c r="R24" s="27"/>
      <c r="S24" s="34">
        <v>4</v>
      </c>
      <c r="T24" s="27">
        <v>120000</v>
      </c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</row>
    <row r="25" spans="2:32" ht="15" x14ac:dyDescent="0.25">
      <c r="B25" s="21" t="s">
        <v>70</v>
      </c>
      <c r="C25" s="27"/>
      <c r="D25" s="27"/>
      <c r="E25" s="34">
        <v>2</v>
      </c>
      <c r="F25" s="27"/>
      <c r="G25" s="27"/>
      <c r="H25" s="27">
        <v>2</v>
      </c>
      <c r="I25" s="27"/>
      <c r="J25" s="27"/>
      <c r="K25" s="27"/>
      <c r="L25" s="26">
        <f t="shared" si="1"/>
        <v>0</v>
      </c>
      <c r="M25" s="26">
        <f t="shared" si="2"/>
        <v>0</v>
      </c>
      <c r="N25" s="26">
        <f t="shared" si="3"/>
        <v>2</v>
      </c>
      <c r="O25" s="27"/>
      <c r="P25" s="27"/>
      <c r="Q25" s="27"/>
      <c r="R25" s="27"/>
      <c r="S25" s="34">
        <v>2</v>
      </c>
      <c r="T25" s="27">
        <v>60000</v>
      </c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2:32" ht="15" x14ac:dyDescent="0.25">
      <c r="B26" s="38" t="s">
        <v>71</v>
      </c>
      <c r="C26" s="27"/>
      <c r="D26" s="27"/>
      <c r="E26" s="27">
        <v>2</v>
      </c>
      <c r="F26" s="27"/>
      <c r="G26" s="27"/>
      <c r="H26" s="27"/>
      <c r="I26" s="27"/>
      <c r="J26" s="27"/>
      <c r="K26" s="27"/>
      <c r="L26" s="26">
        <f t="shared" si="1"/>
        <v>0</v>
      </c>
      <c r="M26" s="26">
        <f t="shared" si="2"/>
        <v>0</v>
      </c>
      <c r="N26" s="26">
        <f t="shared" si="3"/>
        <v>2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>
        <v>2</v>
      </c>
      <c r="AF26" s="27">
        <v>60000</v>
      </c>
    </row>
    <row r="27" spans="2:32" ht="15" x14ac:dyDescent="0.25">
      <c r="B27" s="38" t="s">
        <v>72</v>
      </c>
      <c r="C27" s="27"/>
      <c r="D27" s="27"/>
      <c r="E27" s="27"/>
      <c r="F27" s="27"/>
      <c r="G27" s="27"/>
      <c r="H27" s="27"/>
      <c r="I27" s="27"/>
      <c r="J27" s="27"/>
      <c r="K27" s="27"/>
      <c r="L27" s="26">
        <f t="shared" si="1"/>
        <v>0</v>
      </c>
      <c r="M27" s="26">
        <f t="shared" si="2"/>
        <v>0</v>
      </c>
      <c r="N27" s="26">
        <f t="shared" si="3"/>
        <v>0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</row>
    <row r="28" spans="2:32" ht="15" x14ac:dyDescent="0.25">
      <c r="B28" s="21" t="s">
        <v>73</v>
      </c>
      <c r="C28" s="27"/>
      <c r="D28" s="27"/>
      <c r="E28" s="34">
        <v>1</v>
      </c>
      <c r="F28" s="27"/>
      <c r="G28" s="27"/>
      <c r="H28" s="27">
        <v>4</v>
      </c>
      <c r="I28" s="27"/>
      <c r="J28" s="27"/>
      <c r="K28" s="27"/>
      <c r="L28" s="26">
        <f t="shared" si="1"/>
        <v>0</v>
      </c>
      <c r="M28" s="26">
        <f t="shared" si="2"/>
        <v>0</v>
      </c>
      <c r="N28" s="26">
        <f t="shared" si="3"/>
        <v>1</v>
      </c>
      <c r="O28" s="27"/>
      <c r="P28" s="27"/>
      <c r="Q28" s="27"/>
      <c r="R28" s="27"/>
      <c r="S28" s="34">
        <v>1</v>
      </c>
      <c r="T28" s="27">
        <v>30000</v>
      </c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2:32" ht="15" x14ac:dyDescent="0.25">
      <c r="B29" s="21" t="s">
        <v>74</v>
      </c>
      <c r="C29" s="27"/>
      <c r="D29" s="27"/>
      <c r="E29" s="27"/>
      <c r="F29" s="27"/>
      <c r="G29" s="27"/>
      <c r="H29" s="27"/>
      <c r="I29" s="27"/>
      <c r="J29" s="27"/>
      <c r="K29" s="27"/>
      <c r="L29" s="26">
        <f t="shared" si="1"/>
        <v>0</v>
      </c>
      <c r="M29" s="26">
        <f t="shared" si="2"/>
        <v>0</v>
      </c>
      <c r="N29" s="26">
        <f t="shared" si="3"/>
        <v>0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</row>
    <row r="30" spans="2:32" ht="15" x14ac:dyDescent="0.25">
      <c r="B30" s="21" t="s">
        <v>75</v>
      </c>
      <c r="C30" s="27"/>
      <c r="D30" s="27"/>
      <c r="E30" s="27"/>
      <c r="F30" s="27"/>
      <c r="G30" s="27">
        <v>1</v>
      </c>
      <c r="H30" s="27"/>
      <c r="I30" s="27"/>
      <c r="J30" s="27"/>
      <c r="K30" s="27"/>
      <c r="L30" s="26">
        <f t="shared" si="1"/>
        <v>0</v>
      </c>
      <c r="M30" s="26">
        <f t="shared" si="2"/>
        <v>0</v>
      </c>
      <c r="N30" s="26">
        <f t="shared" si="3"/>
        <v>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</row>
    <row r="31" spans="2:32" ht="15" x14ac:dyDescent="0.25">
      <c r="B31" s="21" t="s">
        <v>76</v>
      </c>
      <c r="C31" s="27"/>
      <c r="D31" s="27"/>
      <c r="E31" s="27"/>
      <c r="F31" s="27"/>
      <c r="G31" s="27"/>
      <c r="H31" s="27">
        <v>1</v>
      </c>
      <c r="I31" s="27"/>
      <c r="J31" s="27"/>
      <c r="K31" s="34">
        <v>1</v>
      </c>
      <c r="L31" s="26">
        <f t="shared" si="1"/>
        <v>0</v>
      </c>
      <c r="M31" s="26">
        <f t="shared" si="2"/>
        <v>0</v>
      </c>
      <c r="N31" s="26">
        <f t="shared" si="3"/>
        <v>1</v>
      </c>
      <c r="O31" s="27"/>
      <c r="P31" s="27"/>
      <c r="Q31" s="27"/>
      <c r="R31" s="27"/>
      <c r="S31" s="34">
        <v>1</v>
      </c>
      <c r="T31" s="27">
        <v>30000</v>
      </c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2:32" ht="15" x14ac:dyDescent="0.25">
      <c r="B32" s="21" t="s">
        <v>77</v>
      </c>
      <c r="C32" s="27"/>
      <c r="D32" s="27"/>
      <c r="E32" s="27"/>
      <c r="F32" s="27"/>
      <c r="G32" s="27">
        <v>2</v>
      </c>
      <c r="H32" s="27">
        <v>1</v>
      </c>
      <c r="I32" s="27"/>
      <c r="J32" s="27">
        <v>2</v>
      </c>
      <c r="K32" s="27">
        <v>1</v>
      </c>
      <c r="L32" s="26">
        <f t="shared" si="1"/>
        <v>0</v>
      </c>
      <c r="M32" s="26">
        <f t="shared" si="2"/>
        <v>2</v>
      </c>
      <c r="N32" s="26">
        <f t="shared" si="3"/>
        <v>1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>
        <v>2</v>
      </c>
      <c r="AD32" s="27">
        <v>400000</v>
      </c>
      <c r="AE32" s="27">
        <v>1</v>
      </c>
      <c r="AF32" s="27">
        <v>30000</v>
      </c>
    </row>
    <row r="33" spans="2:32" ht="15" x14ac:dyDescent="0.25">
      <c r="B33" s="21" t="s">
        <v>78</v>
      </c>
      <c r="C33" s="27"/>
      <c r="D33" s="27"/>
      <c r="E33" s="27"/>
      <c r="F33" s="27"/>
      <c r="G33" s="27"/>
      <c r="H33" s="27"/>
      <c r="I33" s="27"/>
      <c r="J33" s="27"/>
      <c r="K33" s="27"/>
      <c r="L33" s="26">
        <f t="shared" si="1"/>
        <v>0</v>
      </c>
      <c r="M33" s="26">
        <f t="shared" si="2"/>
        <v>0</v>
      </c>
      <c r="N33" s="26">
        <f t="shared" si="3"/>
        <v>0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2:32" ht="15" x14ac:dyDescent="0.25">
      <c r="B34" s="21" t="s">
        <v>79</v>
      </c>
      <c r="C34" s="27"/>
      <c r="D34" s="27"/>
      <c r="E34" s="27"/>
      <c r="F34" s="27"/>
      <c r="G34" s="27">
        <v>3</v>
      </c>
      <c r="H34" s="27"/>
      <c r="I34" s="27"/>
      <c r="J34" s="27"/>
      <c r="K34" s="27"/>
      <c r="L34" s="26">
        <f t="shared" si="1"/>
        <v>0</v>
      </c>
      <c r="M34" s="26">
        <f t="shared" si="2"/>
        <v>0</v>
      </c>
      <c r="N34" s="26">
        <f t="shared" si="3"/>
        <v>0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</row>
    <row r="35" spans="2:32" ht="15" x14ac:dyDescent="0.25">
      <c r="B35" s="21" t="s">
        <v>80</v>
      </c>
      <c r="C35" s="27"/>
      <c r="D35" s="27"/>
      <c r="E35" s="27"/>
      <c r="F35" s="27"/>
      <c r="G35" s="27">
        <v>1</v>
      </c>
      <c r="H35" s="27">
        <v>3</v>
      </c>
      <c r="I35" s="27"/>
      <c r="J35" s="34">
        <v>1</v>
      </c>
      <c r="K35" s="34">
        <v>3</v>
      </c>
      <c r="L35" s="26">
        <f t="shared" si="1"/>
        <v>0</v>
      </c>
      <c r="M35" s="26">
        <f t="shared" si="2"/>
        <v>1</v>
      </c>
      <c r="N35" s="26">
        <f t="shared" si="3"/>
        <v>3</v>
      </c>
      <c r="O35" s="27"/>
      <c r="P35" s="27"/>
      <c r="Q35" s="34">
        <v>1</v>
      </c>
      <c r="R35" s="27">
        <v>200000</v>
      </c>
      <c r="S35" s="34">
        <v>3</v>
      </c>
      <c r="T35" s="27">
        <v>90000</v>
      </c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</row>
    <row r="36" spans="2:32" ht="15.75" x14ac:dyDescent="0.25">
      <c r="B36" s="22" t="s">
        <v>81</v>
      </c>
      <c r="C36" s="27"/>
      <c r="D36" s="27"/>
      <c r="E36" s="27"/>
      <c r="F36" s="27"/>
      <c r="G36" s="27">
        <v>2</v>
      </c>
      <c r="H36" s="27"/>
      <c r="I36" s="27"/>
      <c r="J36" s="27">
        <v>2</v>
      </c>
      <c r="K36" s="27"/>
      <c r="L36" s="26">
        <f t="shared" si="1"/>
        <v>0</v>
      </c>
      <c r="M36" s="26">
        <f t="shared" si="2"/>
        <v>2</v>
      </c>
      <c r="N36" s="26">
        <f t="shared" si="3"/>
        <v>0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>
        <v>2</v>
      </c>
      <c r="AD36" s="27">
        <v>400000</v>
      </c>
      <c r="AE36" s="27"/>
      <c r="AF36" s="27"/>
    </row>
    <row r="37" spans="2:32" ht="15" x14ac:dyDescent="0.25">
      <c r="B37" s="21" t="s">
        <v>82</v>
      </c>
      <c r="C37" s="27"/>
      <c r="D37" s="27"/>
      <c r="E37" s="34">
        <v>3</v>
      </c>
      <c r="F37" s="27"/>
      <c r="G37" s="27"/>
      <c r="H37" s="27">
        <v>2</v>
      </c>
      <c r="I37" s="27"/>
      <c r="J37" s="27"/>
      <c r="K37" s="27"/>
      <c r="L37" s="26">
        <f t="shared" si="1"/>
        <v>0</v>
      </c>
      <c r="M37" s="26">
        <f t="shared" si="2"/>
        <v>0</v>
      </c>
      <c r="N37" s="26">
        <f t="shared" si="3"/>
        <v>3</v>
      </c>
      <c r="O37" s="27"/>
      <c r="P37" s="27"/>
      <c r="Q37" s="27"/>
      <c r="R37" s="27"/>
      <c r="S37" s="34">
        <v>2</v>
      </c>
      <c r="T37" s="27">
        <v>60000</v>
      </c>
      <c r="U37" s="27"/>
      <c r="V37" s="27"/>
      <c r="W37" s="27"/>
      <c r="X37" s="27"/>
      <c r="Y37" s="34">
        <v>1</v>
      </c>
      <c r="Z37" s="27">
        <v>30000</v>
      </c>
      <c r="AA37" s="27"/>
      <c r="AB37" s="27"/>
      <c r="AC37" s="27"/>
      <c r="AD37" s="27"/>
      <c r="AE37" s="27"/>
      <c r="AF37" s="27"/>
    </row>
    <row r="38" spans="2:32" ht="15" x14ac:dyDescent="0.25">
      <c r="B38" s="21" t="s">
        <v>83</v>
      </c>
      <c r="C38" s="27"/>
      <c r="D38" s="27"/>
      <c r="E38" s="34">
        <v>1</v>
      </c>
      <c r="F38" s="27"/>
      <c r="G38" s="27"/>
      <c r="H38" s="27"/>
      <c r="I38" s="27"/>
      <c r="J38" s="27"/>
      <c r="K38" s="27"/>
      <c r="L38" s="26">
        <f t="shared" si="1"/>
        <v>0</v>
      </c>
      <c r="M38" s="26">
        <f t="shared" si="2"/>
        <v>0</v>
      </c>
      <c r="N38" s="26">
        <f t="shared" si="3"/>
        <v>1</v>
      </c>
      <c r="O38" s="27"/>
      <c r="P38" s="27"/>
      <c r="Q38" s="27"/>
      <c r="R38" s="27"/>
      <c r="S38" s="34">
        <v>1</v>
      </c>
      <c r="T38" s="27">
        <v>30000</v>
      </c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2:32" ht="15" x14ac:dyDescent="0.25">
      <c r="B39" s="21" t="s">
        <v>84</v>
      </c>
      <c r="C39" s="27"/>
      <c r="D39" s="27"/>
      <c r="E39" s="27"/>
      <c r="F39" s="27"/>
      <c r="G39" s="27"/>
      <c r="H39" s="27"/>
      <c r="I39" s="27"/>
      <c r="J39" s="27"/>
      <c r="K39" s="27"/>
      <c r="L39" s="26">
        <f t="shared" si="1"/>
        <v>0</v>
      </c>
      <c r="M39" s="26">
        <f t="shared" si="2"/>
        <v>0</v>
      </c>
      <c r="N39" s="26">
        <f t="shared" si="3"/>
        <v>0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2:32" ht="15" x14ac:dyDescent="0.25">
      <c r="B40" s="21" t="s">
        <v>85</v>
      </c>
      <c r="C40" s="27"/>
      <c r="D40" s="27"/>
      <c r="E40" s="27"/>
      <c r="F40" s="27"/>
      <c r="G40" s="27"/>
      <c r="H40" s="27"/>
      <c r="I40" s="27"/>
      <c r="J40" s="27"/>
      <c r="K40" s="27"/>
      <c r="L40" s="26">
        <f t="shared" si="1"/>
        <v>0</v>
      </c>
      <c r="M40" s="26">
        <f t="shared" si="2"/>
        <v>0</v>
      </c>
      <c r="N40" s="26">
        <f t="shared" si="3"/>
        <v>0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2:32" ht="15" x14ac:dyDescent="0.25">
      <c r="B41" s="21" t="s">
        <v>86</v>
      </c>
      <c r="C41" s="27"/>
      <c r="D41" s="27"/>
      <c r="E41" s="27"/>
      <c r="F41" s="27"/>
      <c r="G41" s="27">
        <v>1</v>
      </c>
      <c r="H41" s="27"/>
      <c r="I41" s="27"/>
      <c r="J41" s="34">
        <v>1</v>
      </c>
      <c r="K41" s="27"/>
      <c r="L41" s="26">
        <f t="shared" si="1"/>
        <v>0</v>
      </c>
      <c r="M41" s="26">
        <f t="shared" si="2"/>
        <v>1</v>
      </c>
      <c r="N41" s="26">
        <f t="shared" si="3"/>
        <v>0</v>
      </c>
      <c r="O41" s="27"/>
      <c r="P41" s="27"/>
      <c r="Q41" s="34">
        <v>1</v>
      </c>
      <c r="R41" s="27">
        <v>200000</v>
      </c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2:32" ht="15" x14ac:dyDescent="0.25">
      <c r="B42" s="21" t="s">
        <v>87</v>
      </c>
      <c r="C42" s="27"/>
      <c r="D42" s="27"/>
      <c r="E42" s="27"/>
      <c r="F42" s="27">
        <v>1</v>
      </c>
      <c r="G42" s="27"/>
      <c r="H42" s="27">
        <v>1</v>
      </c>
      <c r="I42" s="27"/>
      <c r="J42" s="27"/>
      <c r="K42" s="27"/>
      <c r="L42" s="26">
        <f t="shared" si="1"/>
        <v>0</v>
      </c>
      <c r="M42" s="26">
        <f t="shared" si="2"/>
        <v>0</v>
      </c>
      <c r="N42" s="26">
        <f t="shared" si="3"/>
        <v>0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2:32" ht="15" x14ac:dyDescent="0.25">
      <c r="B43" s="21" t="s">
        <v>88</v>
      </c>
      <c r="C43" s="27"/>
      <c r="D43" s="27"/>
      <c r="E43" s="27"/>
      <c r="F43" s="27"/>
      <c r="G43" s="27"/>
      <c r="H43" s="27"/>
      <c r="I43" s="27"/>
      <c r="J43" s="27"/>
      <c r="K43" s="27"/>
      <c r="L43" s="26">
        <f t="shared" si="1"/>
        <v>0</v>
      </c>
      <c r="M43" s="26">
        <f t="shared" si="2"/>
        <v>0</v>
      </c>
      <c r="N43" s="26">
        <f t="shared" si="3"/>
        <v>0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2:32" ht="15" x14ac:dyDescent="0.25">
      <c r="B44" s="21" t="s">
        <v>89</v>
      </c>
      <c r="C44" s="27"/>
      <c r="D44" s="27"/>
      <c r="E44" s="27"/>
      <c r="F44" s="27"/>
      <c r="G44" s="27"/>
      <c r="H44" s="27"/>
      <c r="I44" s="27"/>
      <c r="J44" s="27"/>
      <c r="K44" s="27"/>
      <c r="L44" s="26">
        <f t="shared" si="1"/>
        <v>0</v>
      </c>
      <c r="M44" s="26">
        <f t="shared" si="2"/>
        <v>0</v>
      </c>
      <c r="N44" s="26">
        <f t="shared" si="3"/>
        <v>0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2:32" ht="18.75" x14ac:dyDescent="0.3">
      <c r="B45" s="37" t="s">
        <v>90</v>
      </c>
      <c r="C45" s="27">
        <f>SUM(C7:C44)</f>
        <v>0</v>
      </c>
      <c r="D45" s="27">
        <f t="shared" ref="D45:H45" si="4">SUM(D7:D44)</f>
        <v>5</v>
      </c>
      <c r="E45" s="27">
        <f t="shared" si="4"/>
        <v>13</v>
      </c>
      <c r="F45" s="27">
        <f t="shared" si="4"/>
        <v>3</v>
      </c>
      <c r="G45" s="27">
        <f t="shared" si="4"/>
        <v>19</v>
      </c>
      <c r="H45" s="27">
        <f t="shared" si="4"/>
        <v>22</v>
      </c>
      <c r="I45" s="27">
        <f t="shared" ref="I45" si="5">SUM(I7:I44)</f>
        <v>2</v>
      </c>
      <c r="J45" s="27">
        <f t="shared" ref="J45" si="6">SUM(J7:J44)</f>
        <v>9</v>
      </c>
      <c r="K45" s="27">
        <f t="shared" ref="K45" si="7">SUM(K7:K44)</f>
        <v>12</v>
      </c>
      <c r="L45" s="27">
        <f t="shared" ref="L45" si="8">SUM(L7:L44)</f>
        <v>2</v>
      </c>
      <c r="M45" s="27">
        <f t="shared" ref="M45" si="9">SUM(M7:M44)</f>
        <v>14</v>
      </c>
      <c r="N45" s="27">
        <f t="shared" ref="N45" si="10">SUM(N7:N44)</f>
        <v>25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</sheetData>
  <mergeCells count="8">
    <mergeCell ref="AA5:AF5"/>
    <mergeCell ref="B5:B6"/>
    <mergeCell ref="C5:E5"/>
    <mergeCell ref="F5:H5"/>
    <mergeCell ref="O5:T5"/>
    <mergeCell ref="U5:Z5"/>
    <mergeCell ref="I5:K5"/>
    <mergeCell ref="L5:N5"/>
  </mergeCells>
  <pageMargins left="0.7" right="0.7" top="0.75" bottom="0.75" header="0.3" footer="0.3"/>
  <pageSetup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G6"/>
  <sheetViews>
    <sheetView workbookViewId="0">
      <selection activeCell="I5" sqref="I5"/>
    </sheetView>
  </sheetViews>
  <sheetFormatPr defaultRowHeight="14.25" x14ac:dyDescent="0.2"/>
  <cols>
    <col min="1" max="1" width="4.140625" style="1" customWidth="1"/>
    <col min="2" max="2" width="9.140625" style="1"/>
    <col min="3" max="5" width="14.140625" style="1" customWidth="1"/>
    <col min="6" max="7" width="20.140625" style="1" customWidth="1"/>
    <col min="8" max="16384" width="9.140625" style="1"/>
  </cols>
  <sheetData>
    <row r="2" spans="2:7" ht="18.75" x14ac:dyDescent="0.3">
      <c r="B2" s="2" t="s">
        <v>17</v>
      </c>
    </row>
    <row r="3" spans="2:7" ht="20.25" x14ac:dyDescent="0.3">
      <c r="B3" s="1" t="s">
        <v>0</v>
      </c>
      <c r="C3" s="5" t="s">
        <v>3</v>
      </c>
    </row>
    <row r="4" spans="2:7" x14ac:dyDescent="0.2">
      <c r="B4" s="1" t="s">
        <v>1</v>
      </c>
      <c r="C4" s="4" t="s">
        <v>25</v>
      </c>
    </row>
    <row r="5" spans="2:7" ht="42.75" x14ac:dyDescent="0.2"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</row>
    <row r="6" spans="2:7" ht="32.25" customHeight="1" x14ac:dyDescent="0.2">
      <c r="C6" s="8">
        <v>5</v>
      </c>
      <c r="D6" s="8">
        <v>9</v>
      </c>
      <c r="E6" s="8">
        <v>5</v>
      </c>
      <c r="F6" s="8"/>
      <c r="G6" s="8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FDS</vt:lpstr>
      <vt:lpstr>Accre+PPP</vt:lpstr>
      <vt:lpstr>Status of RTC-DTC</vt:lpstr>
      <vt:lpstr>FPIS Status</vt:lpstr>
      <vt:lpstr>Death Audits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Utpal</dc:creator>
  <cp:lastModifiedBy>AVINASH</cp:lastModifiedBy>
  <cp:lastPrinted>2016-10-18T12:00:19Z</cp:lastPrinted>
  <dcterms:created xsi:type="dcterms:W3CDTF">2016-10-17T06:31:15Z</dcterms:created>
  <dcterms:modified xsi:type="dcterms:W3CDTF">2017-05-08T10:38:24Z</dcterms:modified>
</cp:coreProperties>
</file>